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2" activeTab="3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1" i="4" l="1"/>
  <c r="D20" i="4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4" i="17"/>
  <c r="D24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5" i="5" s="1"/>
  <c r="D34" i="5"/>
  <c r="D24" i="5"/>
  <c r="D27" i="5" s="1"/>
  <c r="D16" i="5"/>
  <c r="D37" i="5" s="1"/>
  <c r="D13" i="5"/>
  <c r="D7" i="5"/>
  <c r="D41" i="4"/>
  <c r="D30" i="4"/>
  <c r="D29" i="4" s="1"/>
  <c r="D27" i="4"/>
  <c r="D13" i="4"/>
  <c r="D39" i="3"/>
  <c r="D29" i="3"/>
  <c r="D25" i="3"/>
  <c r="D30" i="3" s="1"/>
  <c r="D28" i="3" s="1"/>
  <c r="D19" i="3"/>
  <c r="D13" i="3"/>
  <c r="D7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34" i="2" l="1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<sst xmlns="http://schemas.openxmlformats.org/spreadsheetml/2006/main" count="1425" uniqueCount="124">
  <si>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</si>
  <si>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</si>
  <si>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</si>
  <si>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</si>
  <si>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</si>
  <si>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</si>
  <si>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</si>
  <si>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</si>
  <si>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</si>
  <si>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</si>
  <si>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</si>
  <si>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</si>
  <si>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</si>
  <si>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</si>
  <si>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</si>
  <si>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</si>
  <si>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</si>
  <si>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</si>
  <si>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</si>
  <si>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</si>
  <si>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</si>
  <si>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</si>
  <si>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</si>
  <si>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</si>
  <si>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</si>
  <si>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</si>
  <si>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</si>
  <si>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</si>
  <si>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</si>
  <si>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</si>
  <si>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</si>
  <si>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</si>
  <si>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</si>
  <si>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</si>
  <si>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</si>
  <si>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</si>
  <si>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</si>
  <si>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</si>
  <si>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</si>
  <si>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</si>
  <si>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</si>
  <si>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</si>
  <si>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</si>
  <si>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</si>
  <si>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</si>
  <si>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</si>
  <si>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</si>
  <si>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</si>
  <si>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</si>
  <si>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</si>
  <si>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</si>
  <si>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</si>
  <si>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</si>
  <si>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</si>
  <si>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</si>
  <si>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</si>
  <si>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</si>
  <si>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</si>
  <si>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</si>
  <si>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</si>
  <si>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</si>
  <si>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</si>
  <si>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</si>
  <si>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</si>
  <si>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</si>
  <si>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</si>
  <si>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</si>
  <si>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Демонтаж кабеля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</si>
  <si>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</si>
  <si>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</si>
  <si>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</si>
  <si>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</si>
  <si>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</si>
  <si>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</si>
  <si>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</si>
  <si>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</si>
  <si>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</si>
  <si>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</si>
  <si>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</si>
  <si>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</si>
  <si>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</si>
  <si>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</si>
  <si>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</si>
  <si>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</si>
  <si>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</si>
  <si>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</si>
  <si>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</si>
  <si>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</si>
  <si>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</si>
  <si>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</si>
  <si>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</si>
  <si>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</si>
  <si>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</si>
  <si>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</si>
  <si>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</si>
  <si>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</si>
  <si>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</si>
  <si>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</si>
  <si>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</si>
  <si>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</si>
  <si>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</si>
  <si>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</si>
  <si>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</si>
  <si>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</si>
  <si>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</si>
  <si>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</si>
  <si>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</si>
  <si>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</si>
  <si>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</si>
  <si>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</si>
  <si>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</si>
  <si>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</si>
  <si>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</si>
  <si>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</si>
  <si>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</si>
  <si>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</si>
  <si>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</si>
  <si>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</si>
  <si>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</si>
  <si>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Остаток денежных средств на 31.12.2014 г.</t>
  </si>
  <si>
    <t>Утверждаю _______________ Н.А. 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</si>
  <si>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01.01.2014г. по 31.12.2014г.</t>
  </si>
  <si>
    <t>Работы по тек.ремонту</t>
  </si>
  <si>
    <t>Работы по капитальному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</si>
</sst>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74</v>
      </c>
      <c r="B23" s="1" t="s">
        <v>92</v>
      </c>
      <c r="C23" s="1" t="s">
        <v>7</v>
      </c>
      <c r="D23" s="15">
        <v>8986</v>
      </c>
    </row>
    <row r="24" spans="1:4" x14ac:dyDescent="0.25">
      <c r="A24" s="4" t="s">
        <v>93</v>
      </c>
      <c r="B24" s="1" t="s">
        <v>94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95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112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98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99</v>
      </c>
      <c r="C24" s="1" t="s">
        <v>7</v>
      </c>
      <c r="D24" s="15">
        <v>57807.27</v>
      </c>
    </row>
    <row r="25" spans="1:4" x14ac:dyDescent="0.25">
      <c r="A25" s="4" t="s">
        <v>100</v>
      </c>
      <c r="B25" s="1" t="s">
        <v>101</v>
      </c>
      <c r="C25" s="1" t="s">
        <v>7</v>
      </c>
      <c r="D25" s="15">
        <v>12100</v>
      </c>
    </row>
    <row r="26" spans="1:4" x14ac:dyDescent="0.25">
      <c r="A26" s="4" t="s">
        <v>102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103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104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113</v>
      </c>
      <c r="C1" s="36"/>
      <c r="D1" s="36"/>
    </row>
    <row r="4" spans="1:4" ht="69" customHeight="1" x14ac:dyDescent="0.25">
      <c r="A4" s="37" t="s">
        <v>114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115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116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117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96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74</v>
      </c>
      <c r="B25" s="1" t="s">
        <v>106</v>
      </c>
      <c r="C25" s="1" t="s">
        <v>7</v>
      </c>
      <c r="D25" s="15">
        <v>550000</v>
      </c>
    </row>
    <row r="26" spans="1:4" x14ac:dyDescent="0.25">
      <c r="A26" s="4" t="s">
        <v>93</v>
      </c>
      <c r="B26" s="1" t="s">
        <v>107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109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85</v>
      </c>
      <c r="B18" s="1" t="s">
        <v>110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100</v>
      </c>
      <c r="B26" s="1" t="s">
        <v>111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workbookViewId="0">
      <selection activeCell="B11" sqref="B11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120</v>
      </c>
      <c r="C1" s="36"/>
      <c r="D1" s="36"/>
    </row>
    <row r="4" spans="1:4" ht="63.75" customHeight="1" x14ac:dyDescent="0.25">
      <c r="A4" s="37" t="s">
        <v>121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115</v>
      </c>
      <c r="C7" s="17" t="s">
        <v>7</v>
      </c>
      <c r="D7" s="19">
        <v>62869.98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-21335.87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84205.85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86163.44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26131.51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112294.95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80882.09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25375.45</v>
      </c>
    </row>
    <row r="18" spans="1:4" ht="30" customHeight="1" x14ac:dyDescent="0.25">
      <c r="A18" s="4" t="s">
        <v>55</v>
      </c>
      <c r="B18" s="23" t="s">
        <v>66</v>
      </c>
      <c r="C18" s="1" t="s">
        <v>7</v>
      </c>
      <c r="D18" s="15">
        <v>7931.04</v>
      </c>
    </row>
    <row r="19" spans="1:4" ht="30" customHeight="1" x14ac:dyDescent="0.25">
      <c r="A19" s="4" t="s">
        <v>55</v>
      </c>
      <c r="B19" s="23" t="s">
        <v>118</v>
      </c>
      <c r="C19" s="1" t="s">
        <v>7</v>
      </c>
      <c r="D19" s="15">
        <v>28000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161814.44999999998</v>
      </c>
    </row>
    <row r="21" spans="1:4" ht="16.5" customHeight="1" x14ac:dyDescent="0.25">
      <c r="A21" s="34" t="s">
        <v>21</v>
      </c>
      <c r="B21" s="34"/>
      <c r="C21" s="34"/>
      <c r="D21" s="34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43081.5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5964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3031.93</v>
      </c>
    </row>
    <row r="25" spans="1:4" ht="16.5" customHeight="1" x14ac:dyDescent="0.25">
      <c r="A25" s="4" t="s">
        <v>28</v>
      </c>
      <c r="B25" s="1" t="s">
        <v>122</v>
      </c>
      <c r="C25" s="1" t="s">
        <v>7</v>
      </c>
      <c r="D25" s="15">
        <v>8615.48</v>
      </c>
    </row>
    <row r="26" spans="1:4" ht="16.5" customHeight="1" thickTop="1" thickBot="1" x14ac:dyDescent="0.3">
      <c r="A26" s="4" t="s">
        <v>30</v>
      </c>
      <c r="B26" s="1" t="s">
        <v>123</v>
      </c>
      <c r="C26" s="1" t="s">
        <v>7</v>
      </c>
      <c r="D26" s="15">
        <v>165298.09</v>
      </c>
    </row>
    <row r="27" spans="1:4" ht="16.5" customHeight="1" thickTop="1" thickBot="1" x14ac:dyDescent="0.3">
      <c r="A27" s="7"/>
      <c r="B27" s="10" t="s">
        <v>15</v>
      </c>
      <c r="C27" s="1" t="s">
        <v>7</v>
      </c>
      <c r="D27" s="21">
        <f>D22+D23+D24+D25+D26</f>
        <v>225991</v>
      </c>
    </row>
    <row r="28" spans="1:4" ht="16.5" customHeight="1" thickTop="1" thickBot="1" x14ac:dyDescent="0.3">
      <c r="A28" s="7"/>
      <c r="B28" s="10"/>
      <c r="C28" s="1"/>
      <c r="D28" s="21"/>
    </row>
    <row r="29" spans="1:4" ht="16.5" customHeight="1" thickTop="1" thickBot="1" x14ac:dyDescent="0.3">
      <c r="A29" s="24"/>
      <c r="B29" s="25" t="s">
        <v>119</v>
      </c>
      <c r="C29" s="26" t="s">
        <v>7</v>
      </c>
      <c r="D29" s="27">
        <f>D30+D31</f>
        <v>-1306.5700000000033</v>
      </c>
    </row>
    <row r="30" spans="1:4" ht="16.5" customHeight="1" thickTop="1" thickBot="1" x14ac:dyDescent="0.3">
      <c r="A30" s="24"/>
      <c r="B30" s="25" t="s">
        <v>8</v>
      </c>
      <c r="C30" s="26" t="s">
        <v>7</v>
      </c>
      <c r="D30" s="28">
        <f>D8+D15+D16-D22-D23-D24-D25</f>
        <v>18479.179999999997</v>
      </c>
    </row>
    <row r="31" spans="1:4" ht="16.5" customHeight="1" thickTop="1" thickBot="1" x14ac:dyDescent="0.3">
      <c r="A31" s="24"/>
      <c r="B31" s="25" t="s">
        <v>9</v>
      </c>
      <c r="C31" s="26" t="s">
        <v>7</v>
      </c>
      <c r="D31" s="28">
        <f>D9+D17+D18+D19-D26</f>
        <v>-19785.75</v>
      </c>
    </row>
    <row r="32" spans="1:4" ht="16.5" customHeight="1" thickTop="1" thickBot="1" x14ac:dyDescent="0.3">
      <c r="A32" s="24"/>
      <c r="B32" s="25"/>
      <c r="C32" s="26"/>
      <c r="D32" s="28"/>
    </row>
    <row r="33" spans="1:4" ht="16.5" customHeight="1" thickTop="1" thickBot="1" x14ac:dyDescent="0.3">
      <c r="A33" s="34" t="s">
        <v>32</v>
      </c>
      <c r="B33" s="34"/>
      <c r="C33" s="34"/>
      <c r="D33" s="34"/>
    </row>
    <row r="34" spans="1:4" ht="16.5" customHeight="1" x14ac:dyDescent="0.25">
      <c r="A34" s="4" t="s">
        <v>33</v>
      </c>
      <c r="B34" s="1" t="s">
        <v>12</v>
      </c>
      <c r="C34" s="1" t="s">
        <v>7</v>
      </c>
      <c r="D34" s="15">
        <v>5281.35</v>
      </c>
    </row>
    <row r="35" spans="1:4" ht="16.5" customHeight="1" x14ac:dyDescent="0.25">
      <c r="A35" s="4" t="s">
        <v>34</v>
      </c>
      <c r="B35" s="1" t="s">
        <v>14</v>
      </c>
      <c r="C35" s="1" t="s">
        <v>7</v>
      </c>
      <c r="D35" s="15">
        <v>756.06</v>
      </c>
    </row>
    <row r="36" spans="1:4" ht="16.5" customHeight="1" x14ac:dyDescent="0.25">
      <c r="A36" s="4" t="s">
        <v>35</v>
      </c>
      <c r="B36" s="1" t="s">
        <v>36</v>
      </c>
      <c r="C36" s="1" t="s">
        <v>7</v>
      </c>
      <c r="D36" s="15">
        <v>1205.29</v>
      </c>
    </row>
    <row r="37" spans="1:4" ht="16.5" customHeight="1" x14ac:dyDescent="0.25">
      <c r="A37" s="4" t="s">
        <v>37</v>
      </c>
      <c r="B37" s="1" t="s">
        <v>38</v>
      </c>
      <c r="C37" s="1" t="s">
        <v>7</v>
      </c>
      <c r="D37" s="15">
        <v>17207.41</v>
      </c>
    </row>
    <row r="38" spans="1:4" ht="16.5" customHeight="1" x14ac:dyDescent="0.25">
      <c r="A38" s="4" t="s">
        <v>39</v>
      </c>
      <c r="B38" s="1" t="s">
        <v>40</v>
      </c>
      <c r="C38" s="1" t="s">
        <v>7</v>
      </c>
      <c r="D38" s="15">
        <v>1422.48</v>
      </c>
    </row>
    <row r="39" spans="1:4" ht="16.5" hidden="1" customHeight="1" x14ac:dyDescent="0.25">
      <c r="A39" s="4" t="s">
        <v>60</v>
      </c>
      <c r="B39" s="1" t="s">
        <v>61</v>
      </c>
      <c r="C39" s="1" t="s">
        <v>7</v>
      </c>
      <c r="D39" s="15"/>
    </row>
    <row r="40" spans="1:4" ht="16.5" hidden="1" customHeight="1" x14ac:dyDescent="0.25">
      <c r="A40" s="4" t="s">
        <v>62</v>
      </c>
      <c r="B40" s="1" t="s">
        <v>63</v>
      </c>
      <c r="C40" s="1" t="s">
        <v>7</v>
      </c>
      <c r="D40" s="15"/>
    </row>
    <row r="41" spans="1:4" ht="16.5" customHeight="1" x14ac:dyDescent="0.25">
      <c r="A41" s="7"/>
      <c r="B41" s="10" t="s">
        <v>41</v>
      </c>
      <c r="C41" s="1" t="s">
        <v>7</v>
      </c>
      <c r="D41" s="21">
        <f>D34+D35+D36+D37+D38+D39+D40</f>
        <v>25872.59</v>
      </c>
    </row>
    <row r="42" spans="1:4" ht="16.5" customHeight="1" x14ac:dyDescent="0.25">
      <c r="A42" s="11"/>
    </row>
    <row r="43" spans="1:4" ht="16.5" customHeight="1" x14ac:dyDescent="0.25">
      <c r="A43" s="12"/>
      <c r="B43" s="13"/>
      <c r="C43" s="13"/>
      <c r="D43" s="29"/>
    </row>
    <row r="44" spans="1:4" x14ac:dyDescent="0.25">
      <c r="A44" s="12"/>
      <c r="B44" s="9" t="s">
        <v>49</v>
      </c>
    </row>
    <row r="45" spans="1:4" x14ac:dyDescent="0.25">
      <c r="A45" s="12"/>
      <c r="C45" t="s">
        <v>117</v>
      </c>
    </row>
  </sheetData>
  <mergeCells count="6">
    <mergeCell ref="A33:D33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69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57</v>
      </c>
      <c r="B25" s="1" t="s">
        <v>67</v>
      </c>
      <c r="C25" s="1" t="s">
        <v>7</v>
      </c>
      <c r="D25" s="1">
        <v>68755</v>
      </c>
    </row>
    <row r="26" spans="1:4" ht="16.5" customHeight="1" x14ac:dyDescent="0.25">
      <c r="A26" s="4" t="s">
        <v>68</v>
      </c>
      <c r="B26" s="1" t="s">
        <v>70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72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73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74</v>
      </c>
      <c r="B25" s="1" t="s">
        <v>75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76</v>
      </c>
      <c r="C27" s="1" t="s">
        <v>7</v>
      </c>
      <c r="D27" s="15">
        <v>34594.99</v>
      </c>
    </row>
    <row r="28" spans="1:4" x14ac:dyDescent="0.25">
      <c r="A28" s="4" t="s">
        <v>68</v>
      </c>
      <c r="B28" s="1" t="s">
        <v>77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79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80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81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82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83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84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85</v>
      </c>
      <c r="B19" s="1" t="s">
        <v>29</v>
      </c>
      <c r="C19" s="1" t="s">
        <v>7</v>
      </c>
      <c r="D19" s="1"/>
    </row>
    <row r="20" spans="1:4" x14ac:dyDescent="0.25">
      <c r="A20" s="4" t="s">
        <v>86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87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2015-03-05T09:50:04Z</dcterms:modified>
</cp:coreProperties>
</file>