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690" windowHeight="12210" activeTab="8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29" i="9" l="1"/>
  <c r="D39" i="9" l="1"/>
  <c r="D36" i="22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30" i="21"/>
  <c r="D29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3" i="17" s="1"/>
  <c r="D35" i="17"/>
  <c r="D34" i="17"/>
  <c r="D25" i="17"/>
  <c r="D18" i="17"/>
  <c r="D13" i="17"/>
  <c r="D7" i="17"/>
  <c r="D39" i="16"/>
  <c r="D30" i="16"/>
  <c r="D29" i="16"/>
  <c r="D28" i="16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7" i="10" s="1"/>
  <c r="D28" i="10"/>
  <c r="D26" i="10"/>
  <c r="D19" i="10"/>
  <c r="D13" i="10"/>
  <c r="D7" i="10"/>
  <c r="D30" i="9"/>
  <c r="D28" i="9"/>
  <c r="D20" i="9"/>
  <c r="D14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30" i="6" s="1"/>
  <c r="D19" i="6"/>
  <c r="D13" i="6"/>
  <c r="D7" i="6"/>
  <c r="D36" i="5"/>
  <c r="D34" i="5"/>
  <c r="D24" i="5"/>
  <c r="D27" i="5" s="1"/>
  <c r="D16" i="5"/>
  <c r="D37" i="5" s="1"/>
  <c r="D35" i="5" s="1"/>
  <c r="D13" i="5"/>
  <c r="D7" i="5"/>
  <c r="D40" i="4"/>
  <c r="D31" i="4"/>
  <c r="D29" i="4" s="1"/>
  <c r="D30" i="4"/>
  <c r="D28" i="4"/>
  <c r="D19" i="4"/>
  <c r="D13" i="4"/>
  <c r="D7" i="4"/>
  <c r="D39" i="3"/>
  <c r="D29" i="3"/>
  <c r="D25" i="3"/>
  <c r="D27" i="3" s="1"/>
  <c r="D19" i="3"/>
  <c r="D13" i="3"/>
  <c r="D7" i="3"/>
  <c r="D35" i="2"/>
  <c r="D33" i="2" s="1"/>
  <c r="D34" i="2"/>
  <c r="D32" i="2"/>
  <c r="D25" i="2"/>
  <c r="D18" i="2"/>
  <c r="D13" i="2"/>
  <c r="D7" i="2"/>
  <c r="D35" i="1"/>
  <c r="D33" i="1" s="1"/>
  <c r="D34" i="1"/>
  <c r="D32" i="1"/>
  <c r="D25" i="1"/>
  <c r="D18" i="1"/>
  <c r="D13" i="1"/>
  <c r="D7" i="1"/>
  <c r="D30" i="3" l="1"/>
  <c r="D28" i="3" s="1"/>
  <c r="D31" i="9"/>
  <c r="D18" i="5"/>
</calcChain>
</file>

<file path=xl/sharedStrings.xml><?xml version="1.0" encoding="utf-8"?>
<sst xmlns="http://schemas.openxmlformats.org/spreadsheetml/2006/main" count="1436" uniqueCount="125">
  <si>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</si>
  <si>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</si>
  <si>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</si>
  <si>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</si>
  <si>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</si>
  <si>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</si>
  <si>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</si>
  <si>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</si>
  <si>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</si>
  <si>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</si>
  <si>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</si>
  <si>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</si>
  <si>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</si>
  <si>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</si>
  <si>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</si>
  <si>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</si>
  <si>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</si>
  <si>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</si>
  <si>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</si>
  <si>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</si>
  <si>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</si>
  <si>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</si>
  <si>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</si>
  <si>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</si>
  <si>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</si>
  <si>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</si>
  <si>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</si>
  <si>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</si>
  <si>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</si>
  <si>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</si>
  <si>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</si>
  <si>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</si>
  <si>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</si>
  <si>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</si>
  <si>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</si>
  <si>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</si>
  <si>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</si>
  <si>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</si>
  <si>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</si>
  <si>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</si>
  <si>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</si>
  <si>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</si>
  <si>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</si>
  <si>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</si>
  <si>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</si>
  <si>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</si>
  <si>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</si>
  <si>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</si>
  <si>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</si>
  <si>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</si>
  <si>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</si>
  <si>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</si>
  <si>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</si>
  <si>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</si>
  <si>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</si>
  <si>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</si>
  <si>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</si>
  <si>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</si>
  <si>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</si>
  <si>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</si>
  <si>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</si>
  <si>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</si>
  <si>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</si>
  <si>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</si>
  <si>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</si>
  <si>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</si>
  <si>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</si>
  <si>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</si>
  <si>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</si>
  <si>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</si>
  <si>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</si>
  <si>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</si>
  <si>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</si>
  <si>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</si>
  <si>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</si>
  <si>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</si>
  <si>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</si>
  <si>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</si>
  <si>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</si>
  <si>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</si>
  <si>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</si>
  <si>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</si>
  <si>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</si>
  <si>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</si>
  <si>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</si>
  <si>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</si>
  <si>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</si>
  <si>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</si>
  <si>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</si>
  <si>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</si>
  <si>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</si>
  <si>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</si>
  <si>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</si>
  <si>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</si>
  <si>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</si>
  <si>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</si>
  <si>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</si>
  <si>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</si>
  <si>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</si>
  <si>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</si>
  <si>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</si>
  <si>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</si>
  <si>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</si>
  <si>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</si>
  <si>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</si>
  <si>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</si>
  <si>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</si>
  <si>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</si>
  <si>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</si>
  <si>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</si>
  <si>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</si>
  <si>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</si>
  <si>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</si>
  <si>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</si>
  <si>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</si>
  <si>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Мира, д.24 за период с 01.01.2014г. по 31.12.2014г.</t>
  </si>
  <si>
    <t>Остаток денежных средств на 01.01.2014 г.</t>
  </si>
  <si>
    <t>Остаток денежных средств на 31.12.2014 г.</t>
  </si>
  <si>
    <t>Освещение чердачного помещения</t>
  </si>
  <si>
    <t>Работы по тек.ремонту</t>
  </si>
  <si>
    <t>Работы по капитальному ремонту</t>
  </si>
  <si>
    <t>Утверждаю _______________ Н.А. Копаев</t>
  </si>
  <si>
    <t>1. Начислено денежных средств</t>
  </si>
  <si>
    <t>отстаток по юр.лицам</t>
  </si>
  <si>
    <t>остаток по юр.лицам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</si>
</sst>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82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61</v>
      </c>
      <c r="B32" s="1" t="s">
        <v>83</v>
      </c>
      <c r="C32" s="1" t="s">
        <v>7</v>
      </c>
      <c r="D32" s="15">
        <v>10954.48</v>
      </c>
    </row>
    <row r="33" spans="1:4" ht="16.5" customHeight="1" x14ac:dyDescent="0.25">
      <c r="A33" s="4" t="s">
        <v>63</v>
      </c>
      <c r="B33" s="1" t="s">
        <v>64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60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84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85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86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87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88</v>
      </c>
      <c r="B19" s="1" t="s">
        <v>29</v>
      </c>
      <c r="C19" s="1" t="s">
        <v>7</v>
      </c>
      <c r="D19" s="1"/>
    </row>
    <row r="20" spans="1:4" x14ac:dyDescent="0.25">
      <c r="A20" s="4" t="s">
        <v>89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90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workbookViewId="0">
      <selection activeCell="D31" sqref="D31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121</v>
      </c>
      <c r="C1" s="36"/>
      <c r="D1" s="36"/>
    </row>
    <row r="4" spans="1:4" ht="66.75" customHeight="1" x14ac:dyDescent="0.25">
      <c r="A4" s="37" t="s">
        <v>115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116</v>
      </c>
      <c r="C7" s="17" t="s">
        <v>7</v>
      </c>
      <c r="D7" s="19">
        <v>166091.42000000001</v>
      </c>
    </row>
    <row r="8" spans="1:4" ht="16.5" thickTop="1" thickBot="1" x14ac:dyDescent="0.3">
      <c r="A8" s="17"/>
      <c r="B8" s="18" t="s">
        <v>8</v>
      </c>
      <c r="C8" s="17" t="s">
        <v>7</v>
      </c>
      <c r="D8" s="20">
        <v>76510.03</v>
      </c>
    </row>
    <row r="9" spans="1:4" ht="16.5" thickTop="1" thickBot="1" x14ac:dyDescent="0.3">
      <c r="A9" s="17"/>
      <c r="B9" s="18" t="s">
        <v>9</v>
      </c>
      <c r="C9" s="17" t="s">
        <v>7</v>
      </c>
      <c r="D9" s="20">
        <v>14638.89</v>
      </c>
    </row>
    <row r="10" spans="1:4" ht="16.5" thickTop="1" thickBot="1" x14ac:dyDescent="0.3">
      <c r="A10" s="17"/>
      <c r="B10" s="18" t="s">
        <v>123</v>
      </c>
      <c r="C10" s="17" t="s">
        <v>7</v>
      </c>
      <c r="D10" s="20">
        <v>74942.5</v>
      </c>
    </row>
    <row r="11" spans="1:4" ht="16.5" thickTop="1" thickBot="1" x14ac:dyDescent="0.3">
      <c r="A11" s="34" t="s">
        <v>122</v>
      </c>
      <c r="B11" s="34"/>
      <c r="C11" s="34"/>
      <c r="D11" s="34"/>
    </row>
    <row r="12" spans="1:4" x14ac:dyDescent="0.25">
      <c r="A12" s="4" t="s">
        <v>11</v>
      </c>
      <c r="B12" s="5" t="s">
        <v>12</v>
      </c>
      <c r="C12" s="1" t="s">
        <v>7</v>
      </c>
      <c r="D12" s="15">
        <v>148304.19</v>
      </c>
    </row>
    <row r="13" spans="1:4" x14ac:dyDescent="0.25">
      <c r="A13" s="4" t="s">
        <v>13</v>
      </c>
      <c r="B13" s="6" t="s">
        <v>14</v>
      </c>
      <c r="C13" s="1" t="s">
        <v>7</v>
      </c>
      <c r="D13" s="15">
        <v>35067.94</v>
      </c>
    </row>
    <row r="14" spans="1:4" x14ac:dyDescent="0.25">
      <c r="A14" s="7"/>
      <c r="B14" s="8" t="s">
        <v>15</v>
      </c>
      <c r="C14" s="1" t="s">
        <v>7</v>
      </c>
      <c r="D14" s="21">
        <f>D11+D12+D13</f>
        <v>183372.13</v>
      </c>
    </row>
    <row r="15" spans="1:4" x14ac:dyDescent="0.25">
      <c r="A15" s="34" t="s">
        <v>16</v>
      </c>
      <c r="B15" s="34"/>
      <c r="C15" s="34"/>
      <c r="D15" s="34"/>
    </row>
    <row r="16" spans="1:4" x14ac:dyDescent="0.25">
      <c r="A16" s="4" t="s">
        <v>17</v>
      </c>
      <c r="B16" s="5" t="s">
        <v>12</v>
      </c>
      <c r="C16" s="1" t="s">
        <v>7</v>
      </c>
      <c r="D16" s="15">
        <v>135827.60999999999</v>
      </c>
    </row>
    <row r="17" spans="1:4" ht="30" hidden="1" x14ac:dyDescent="0.25">
      <c r="A17" s="4" t="s">
        <v>54</v>
      </c>
      <c r="B17" s="22" t="s">
        <v>55</v>
      </c>
      <c r="C17" s="1" t="s">
        <v>7</v>
      </c>
      <c r="D17" s="15"/>
    </row>
    <row r="18" spans="1:4" x14ac:dyDescent="0.25">
      <c r="A18" s="4" t="s">
        <v>18</v>
      </c>
      <c r="B18" s="6" t="s">
        <v>14</v>
      </c>
      <c r="C18" s="1" t="s">
        <v>7</v>
      </c>
      <c r="D18" s="15">
        <v>32969.699999999997</v>
      </c>
    </row>
    <row r="19" spans="1:4" x14ac:dyDescent="0.25">
      <c r="A19" s="4" t="s">
        <v>56</v>
      </c>
      <c r="B19" s="23" t="s">
        <v>57</v>
      </c>
      <c r="C19" s="1" t="s">
        <v>7</v>
      </c>
      <c r="D19" s="15">
        <v>0</v>
      </c>
    </row>
    <row r="20" spans="1:4" x14ac:dyDescent="0.25">
      <c r="A20" s="7"/>
      <c r="B20" s="8" t="s">
        <v>15</v>
      </c>
      <c r="C20" s="1" t="s">
        <v>7</v>
      </c>
      <c r="D20" s="21">
        <f>D16+D17+D18+D19</f>
        <v>168797.31</v>
      </c>
    </row>
    <row r="21" spans="1:4" x14ac:dyDescent="0.25">
      <c r="A21" s="34" t="s">
        <v>21</v>
      </c>
      <c r="B21" s="34"/>
      <c r="C21" s="34"/>
      <c r="D21" s="34"/>
    </row>
    <row r="22" spans="1:4" x14ac:dyDescent="0.25">
      <c r="A22" s="4" t="s">
        <v>22</v>
      </c>
      <c r="B22" s="1" t="s">
        <v>23</v>
      </c>
      <c r="C22" s="1" t="s">
        <v>7</v>
      </c>
      <c r="D22" s="15">
        <v>74152.36</v>
      </c>
    </row>
    <row r="23" spans="1:4" x14ac:dyDescent="0.25">
      <c r="A23" s="4" t="s">
        <v>24</v>
      </c>
      <c r="B23" s="1" t="s">
        <v>25</v>
      </c>
      <c r="C23" s="1" t="s">
        <v>7</v>
      </c>
      <c r="D23" s="15">
        <v>7371.84</v>
      </c>
    </row>
    <row r="24" spans="1:4" x14ac:dyDescent="0.25">
      <c r="A24" s="4" t="s">
        <v>26</v>
      </c>
      <c r="B24" s="1" t="s">
        <v>27</v>
      </c>
      <c r="C24" s="1" t="s">
        <v>7</v>
      </c>
      <c r="D24" s="15">
        <v>3849.61</v>
      </c>
    </row>
    <row r="25" spans="1:4" x14ac:dyDescent="0.25">
      <c r="A25" s="4" t="s">
        <v>28</v>
      </c>
      <c r="B25" s="1" t="s">
        <v>119</v>
      </c>
      <c r="C25" s="1" t="s">
        <v>7</v>
      </c>
      <c r="D25" s="15">
        <v>63538.85</v>
      </c>
    </row>
    <row r="26" spans="1:4" x14ac:dyDescent="0.25">
      <c r="A26" s="4" t="s">
        <v>30</v>
      </c>
      <c r="B26" s="1" t="s">
        <v>120</v>
      </c>
      <c r="C26" s="1" t="s">
        <v>7</v>
      </c>
      <c r="D26" s="15">
        <v>46600</v>
      </c>
    </row>
    <row r="27" spans="1:4" x14ac:dyDescent="0.25">
      <c r="A27" s="4" t="s">
        <v>58</v>
      </c>
      <c r="B27" s="1" t="s">
        <v>118</v>
      </c>
      <c r="C27" s="1" t="s">
        <v>7</v>
      </c>
      <c r="D27" s="15">
        <v>46600</v>
      </c>
    </row>
    <row r="28" spans="1:4" x14ac:dyDescent="0.25">
      <c r="A28" s="7"/>
      <c r="B28" s="10" t="s">
        <v>15</v>
      </c>
      <c r="C28" s="1" t="s">
        <v>7</v>
      </c>
      <c r="D28" s="21">
        <f>D22+D23+D24+D25+D26</f>
        <v>195512.66</v>
      </c>
    </row>
    <row r="29" spans="1:4" x14ac:dyDescent="0.25">
      <c r="A29" s="24"/>
      <c r="B29" s="25" t="s">
        <v>117</v>
      </c>
      <c r="C29" s="26" t="s">
        <v>7</v>
      </c>
      <c r="D29" s="27">
        <f>D30+D31+D32</f>
        <v>139376.06999999998</v>
      </c>
    </row>
    <row r="30" spans="1:4" x14ac:dyDescent="0.25">
      <c r="A30" s="24"/>
      <c r="B30" s="25" t="s">
        <v>8</v>
      </c>
      <c r="C30" s="26" t="s">
        <v>7</v>
      </c>
      <c r="D30" s="28">
        <f>D8+D16+D17-D22-D23-D24-D25</f>
        <v>63424.979999999974</v>
      </c>
    </row>
    <row r="31" spans="1:4" ht="16.5" thickTop="1" thickBot="1" x14ac:dyDescent="0.3">
      <c r="A31" s="24"/>
      <c r="B31" s="25" t="s">
        <v>9</v>
      </c>
      <c r="C31" s="26" t="s">
        <v>7</v>
      </c>
      <c r="D31" s="28">
        <f>D9+D18+D19-D26</f>
        <v>1008.5899999999965</v>
      </c>
    </row>
    <row r="32" spans="1:4" ht="16.5" thickTop="1" thickBot="1" x14ac:dyDescent="0.3">
      <c r="A32" s="24"/>
      <c r="B32" s="25" t="s">
        <v>124</v>
      </c>
      <c r="C32" s="26" t="s">
        <v>7</v>
      </c>
      <c r="D32" s="28">
        <v>74942.5</v>
      </c>
    </row>
    <row r="33" spans="1:4" ht="16.5" thickTop="1" thickBot="1" x14ac:dyDescent="0.3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12536.58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2098.12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3345.04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52158.99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7819.22</v>
      </c>
    </row>
    <row r="39" spans="1:4" x14ac:dyDescent="0.25">
      <c r="A39" s="7"/>
      <c r="B39" s="10" t="s">
        <v>41</v>
      </c>
      <c r="C39" s="1" t="s">
        <v>7</v>
      </c>
      <c r="D39" s="21">
        <f>D34+D35+D36+D37+D38</f>
        <v>77957.95</v>
      </c>
    </row>
    <row r="40" spans="1:4" x14ac:dyDescent="0.25">
      <c r="A40" s="11"/>
    </row>
    <row r="41" spans="1:4" x14ac:dyDescent="0.25">
      <c r="A41" s="12"/>
      <c r="B41" s="13"/>
      <c r="C41" s="13"/>
      <c r="D41" s="29"/>
    </row>
    <row r="42" spans="1:4" x14ac:dyDescent="0.25">
      <c r="A42" s="12"/>
      <c r="B42" s="9" t="s">
        <v>49</v>
      </c>
    </row>
    <row r="43" spans="1:4" x14ac:dyDescent="0.25">
      <c r="A43" s="12"/>
      <c r="C43" t="s">
        <v>65</v>
      </c>
    </row>
    <row r="45" spans="1:4" x14ac:dyDescent="0.25">
      <c r="A45" s="30"/>
    </row>
  </sheetData>
  <mergeCells count="6">
    <mergeCell ref="A33:D33"/>
    <mergeCell ref="B1:D1"/>
    <mergeCell ref="A4:D4"/>
    <mergeCell ref="A11:D11"/>
    <mergeCell ref="A15:D15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98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99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102</v>
      </c>
      <c r="C24" s="1" t="s">
        <v>7</v>
      </c>
      <c r="D24" s="15">
        <v>57807.27</v>
      </c>
    </row>
    <row r="25" spans="1:4" x14ac:dyDescent="0.25">
      <c r="A25" s="4" t="s">
        <v>103</v>
      </c>
      <c r="B25" s="1" t="s">
        <v>104</v>
      </c>
      <c r="C25" s="1" t="s">
        <v>7</v>
      </c>
      <c r="D25" s="15">
        <v>12100</v>
      </c>
    </row>
    <row r="26" spans="1:4" x14ac:dyDescent="0.25">
      <c r="A26" s="4" t="s">
        <v>105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108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99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109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110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88</v>
      </c>
      <c r="B18" s="1" t="s">
        <v>113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103</v>
      </c>
      <c r="B26" s="1" t="s">
        <v>114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2015-02-16T12:47:37Z</dcterms:modified>
</cp:coreProperties>
</file>