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37" i="1" l="1"/>
  <c r="D29" i="1"/>
  <c r="D18" i="1" l="1"/>
  <c r="D30" i="1" l="1"/>
  <c r="D12" i="1"/>
  <c r="D28" i="1" l="1"/>
  <c r="D26" i="1"/>
</calcChain>
</file>

<file path=xl/sharedStrings.xml><?xml version="1.0" encoding="utf-8"?>
<sst xmlns="http://schemas.openxmlformats.org/spreadsheetml/2006/main" count="77" uniqueCount="45">
  <si>
    <t>№п/п</t>
  </si>
  <si>
    <t>Наименоване</t>
  </si>
  <si>
    <t>Ед.изм</t>
  </si>
  <si>
    <t>Сумма</t>
  </si>
  <si>
    <t>Руб.</t>
  </si>
  <si>
    <t>в т.ч. текущий ремонт</t>
  </si>
  <si>
    <t>в т.ч. капитальный ремонт</t>
  </si>
  <si>
    <t>1. Начисленно денежных средств</t>
  </si>
  <si>
    <t>1.1</t>
  </si>
  <si>
    <t>Содержание и текущий ремонт</t>
  </si>
  <si>
    <t>1.2</t>
  </si>
  <si>
    <t>Капитальный ремонт</t>
  </si>
  <si>
    <t>ИТОГО</t>
  </si>
  <si>
    <t>2. Поступление денежных средств</t>
  </si>
  <si>
    <t>2.1</t>
  </si>
  <si>
    <t>2.1.1</t>
  </si>
  <si>
    <t>2.2</t>
  </si>
  <si>
    <t>3. Расходование денежных средств</t>
  </si>
  <si>
    <t>3.1</t>
  </si>
  <si>
    <t>Содержание МКД</t>
  </si>
  <si>
    <t>3.2</t>
  </si>
  <si>
    <t>Аварийно-диспетчерское обслуживание</t>
  </si>
  <si>
    <t>3.3</t>
  </si>
  <si>
    <t>3.4</t>
  </si>
  <si>
    <t>3.5</t>
  </si>
  <si>
    <t>4. Задолженность за собственниками МКД</t>
  </si>
  <si>
    <t>4.1</t>
  </si>
  <si>
    <t>4.2</t>
  </si>
  <si>
    <t>4.3</t>
  </si>
  <si>
    <t>ООО "Спецмаш"</t>
  </si>
  <si>
    <t>4.4</t>
  </si>
  <si>
    <t>МУП "Тагилэнерго"</t>
  </si>
  <si>
    <t>4.5</t>
  </si>
  <si>
    <t>ООО "Водоканал"</t>
  </si>
  <si>
    <t xml:space="preserve">ИТОГО </t>
  </si>
  <si>
    <t xml:space="preserve">Старший по дому принял _______________/________________ </t>
  </si>
  <si>
    <t>Утверждаю _______________ Н.А. Копаев</t>
  </si>
  <si>
    <t>Работы по текущему ремонту</t>
  </si>
  <si>
    <t>Услуги расчетного центра (квитанции)</t>
  </si>
  <si>
    <t>Доходы от аренды за рекламу "Магнум"</t>
  </si>
  <si>
    <t>Работы по капитальному ремонту</t>
  </si>
  <si>
    <t>ОТЧЕТ                                                                                                                                                                             ООО "УК Центр-НТ" перед собственниками помещений многоквартирного дома, расположенного по адресу: г. Нижний Тагил, ул. Ленина, д.50 за период с 01.01.2015г. по 31.12.2015г.</t>
  </si>
  <si>
    <t>Остаток денежных средств на 01.01.2015 г.</t>
  </si>
  <si>
    <t>Установка ОДПУ</t>
  </si>
  <si>
    <t>Остаток денежных средств на 31.12.2015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</si>
</sst>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0" fillId="2" borderId="1" xfId="0" applyFill="1" applyBorder="1"/>
    <xf numFmtId="0" fontId="5" fillId="2" borderId="1" xfId="0" applyFont="1" applyFill="1" applyBorder="1"/>
    <xf numFmtId="164" fontId="4" fillId="2" borderId="1" xfId="0" applyNumberFormat="1" applyFont="1" applyFill="1" applyBorder="1"/>
    <xf numFmtId="49" fontId="0" fillId="0" borderId="1" xfId="0" applyNumberFormat="1" applyBorder="1" applyAlignment="1">
      <alignment horizontal="center"/>
    </xf>
    <xf numFmtId="0" fontId="3" fillId="0" borderId="1" xfId="0" applyFont="1" applyFill="1" applyBorder="1"/>
    <xf numFmtId="164" fontId="0" fillId="0" borderId="1" xfId="0" applyNumberFormat="1" applyBorder="1"/>
    <xf numFmtId="0" fontId="3" fillId="0" borderId="1" xfId="0" applyFont="1" applyBorder="1"/>
    <xf numFmtId="49" fontId="0" fillId="0" borderId="1" xfId="0" applyNumberFormat="1" applyBorder="1"/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0" fillId="2" borderId="1" xfId="0" applyNumberFormat="1" applyFill="1" applyBorder="1"/>
    <xf numFmtId="49" fontId="0" fillId="0" borderId="0" xfId="0" applyNumberFormat="1"/>
    <xf numFmtId="49" fontId="6" fillId="0" borderId="0" xfId="0" applyNumberFormat="1" applyFont="1"/>
    <xf numFmtId="0" fontId="6" fillId="0" borderId="0" xfId="0" applyFont="1"/>
    <xf numFmtId="0" fontId="5" fillId="0" borderId="0" xfId="0" applyFont="1" applyFill="1" applyBorder="1"/>
    <xf numFmtId="0" fontId="2" fillId="0" borderId="1" xfId="0" applyFont="1" applyFill="1" applyBorder="1"/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22" workbookViewId="0">
      <selection activeCell="F29" sqref="F29"/>
    </sheetView>
  </sheetViews>
  <sheetFormatPr defaultRowHeight="15" x14ac:dyDescent="0.25"/>
  <cols>
    <col min="1" max="1" width="7.85546875" customWidth="1"/>
    <col min="2" max="2" width="42.7109375" customWidth="1"/>
    <col min="3" max="3" width="11.5703125" customWidth="1"/>
    <col min="4" max="4" width="14.140625" customWidth="1"/>
  </cols>
  <sheetData>
    <row r="1" spans="1:4" x14ac:dyDescent="0.25">
      <c r="B1" s="23" t="s">
        <v>36</v>
      </c>
      <c r="C1" s="23"/>
      <c r="D1" s="23"/>
    </row>
    <row r="3" spans="1:4" ht="66.75" customHeight="1" x14ac:dyDescent="0.25">
      <c r="A3" s="24" t="s">
        <v>41</v>
      </c>
      <c r="B3" s="24"/>
      <c r="C3" s="24"/>
      <c r="D3" s="24"/>
    </row>
    <row r="4" spans="1:4" x14ac:dyDescent="0.25">
      <c r="A4" s="1"/>
      <c r="B4" s="1"/>
      <c r="C4" s="1"/>
      <c r="D4" s="1"/>
    </row>
    <row r="5" spans="1:4" x14ac:dyDescent="0.25">
      <c r="A5" s="2" t="s">
        <v>0</v>
      </c>
      <c r="B5" s="2" t="s">
        <v>1</v>
      </c>
      <c r="C5" s="2" t="s">
        <v>2</v>
      </c>
      <c r="D5" s="2" t="s">
        <v>3</v>
      </c>
    </row>
    <row r="6" spans="1:4" x14ac:dyDescent="0.25">
      <c r="A6" s="3"/>
      <c r="B6" s="4" t="s">
        <v>42</v>
      </c>
      <c r="C6" s="3" t="s">
        <v>4</v>
      </c>
      <c r="D6" s="5">
        <v>360149.5</v>
      </c>
    </row>
    <row r="7" spans="1:4" x14ac:dyDescent="0.25">
      <c r="A7" s="3"/>
      <c r="B7" s="4" t="s">
        <v>5</v>
      </c>
      <c r="C7" s="3" t="s">
        <v>4</v>
      </c>
      <c r="D7" s="5">
        <v>102977.37999999998</v>
      </c>
    </row>
    <row r="8" spans="1:4" x14ac:dyDescent="0.25">
      <c r="A8" s="3"/>
      <c r="B8" s="4" t="s">
        <v>6</v>
      </c>
      <c r="C8" s="3" t="s">
        <v>4</v>
      </c>
      <c r="D8" s="5">
        <v>257172.12</v>
      </c>
    </row>
    <row r="9" spans="1:4" x14ac:dyDescent="0.25">
      <c r="A9" s="25" t="s">
        <v>7</v>
      </c>
      <c r="B9" s="25"/>
      <c r="C9" s="25"/>
      <c r="D9" s="25"/>
    </row>
    <row r="10" spans="1:4" x14ac:dyDescent="0.25">
      <c r="A10" s="6" t="s">
        <v>8</v>
      </c>
      <c r="B10" s="7" t="s">
        <v>9</v>
      </c>
      <c r="C10" s="1" t="s">
        <v>4</v>
      </c>
      <c r="D10" s="8">
        <v>187679.85</v>
      </c>
    </row>
    <row r="11" spans="1:4" x14ac:dyDescent="0.25">
      <c r="A11" s="6" t="s">
        <v>10</v>
      </c>
      <c r="B11" s="9" t="s">
        <v>11</v>
      </c>
      <c r="C11" s="1" t="s">
        <v>4</v>
      </c>
      <c r="D11" s="8">
        <v>0</v>
      </c>
    </row>
    <row r="12" spans="1:4" x14ac:dyDescent="0.25">
      <c r="A12" s="10"/>
      <c r="B12" s="11" t="s">
        <v>12</v>
      </c>
      <c r="C12" s="1" t="s">
        <v>4</v>
      </c>
      <c r="D12" s="12">
        <f>D9+D10+D11</f>
        <v>187679.85</v>
      </c>
    </row>
    <row r="13" spans="1:4" x14ac:dyDescent="0.25">
      <c r="A13" s="25" t="s">
        <v>13</v>
      </c>
      <c r="B13" s="25"/>
      <c r="C13" s="25"/>
      <c r="D13" s="25"/>
    </row>
    <row r="14" spans="1:4" x14ac:dyDescent="0.25">
      <c r="A14" s="6" t="s">
        <v>14</v>
      </c>
      <c r="B14" s="7" t="s">
        <v>9</v>
      </c>
      <c r="C14" s="1" t="s">
        <v>4</v>
      </c>
      <c r="D14" s="8">
        <v>179326.44</v>
      </c>
    </row>
    <row r="15" spans="1:4" x14ac:dyDescent="0.25">
      <c r="A15" s="6" t="s">
        <v>15</v>
      </c>
      <c r="B15" s="20" t="s">
        <v>39</v>
      </c>
      <c r="C15" s="1" t="s">
        <v>4</v>
      </c>
      <c r="D15" s="8">
        <v>60000</v>
      </c>
    </row>
    <row r="16" spans="1:4" x14ac:dyDescent="0.25">
      <c r="A16" s="6" t="s">
        <v>16</v>
      </c>
      <c r="B16" s="9" t="s">
        <v>11</v>
      </c>
      <c r="C16" s="1" t="s">
        <v>4</v>
      </c>
      <c r="D16" s="8">
        <v>0</v>
      </c>
    </row>
    <row r="17" spans="1:4" x14ac:dyDescent="0.25">
      <c r="A17" s="6"/>
      <c r="B17" s="1"/>
      <c r="C17" s="1"/>
      <c r="D17" s="8"/>
    </row>
    <row r="18" spans="1:4" x14ac:dyDescent="0.25">
      <c r="A18" s="10"/>
      <c r="B18" s="11" t="s">
        <v>12</v>
      </c>
      <c r="C18" s="1" t="s">
        <v>4</v>
      </c>
      <c r="D18" s="12">
        <f>D14+D15+D16</f>
        <v>239326.44</v>
      </c>
    </row>
    <row r="19" spans="1:4" x14ac:dyDescent="0.25">
      <c r="A19" s="25" t="s">
        <v>17</v>
      </c>
      <c r="B19" s="25"/>
      <c r="C19" s="25"/>
      <c r="D19" s="25"/>
    </row>
    <row r="20" spans="1:4" x14ac:dyDescent="0.25">
      <c r="A20" s="6" t="s">
        <v>18</v>
      </c>
      <c r="B20" s="1" t="s">
        <v>19</v>
      </c>
      <c r="C20" s="1" t="s">
        <v>4</v>
      </c>
      <c r="D20" s="8">
        <v>130684</v>
      </c>
    </row>
    <row r="21" spans="1:4" x14ac:dyDescent="0.25">
      <c r="A21" s="6" t="s">
        <v>20</v>
      </c>
      <c r="B21" s="1" t="s">
        <v>21</v>
      </c>
      <c r="C21" s="1" t="s">
        <v>4</v>
      </c>
      <c r="D21" s="8">
        <v>15369.48</v>
      </c>
    </row>
    <row r="22" spans="1:4" x14ac:dyDescent="0.25">
      <c r="A22" s="6" t="s">
        <v>22</v>
      </c>
      <c r="B22" s="1" t="s">
        <v>38</v>
      </c>
      <c r="C22" s="1" t="s">
        <v>4</v>
      </c>
      <c r="D22" s="8">
        <v>19473.05</v>
      </c>
    </row>
    <row r="23" spans="1:4" x14ac:dyDescent="0.25">
      <c r="A23" s="13" t="s">
        <v>23</v>
      </c>
      <c r="B23" s="14" t="s">
        <v>37</v>
      </c>
      <c r="C23" s="14" t="s">
        <v>4</v>
      </c>
      <c r="D23" s="12">
        <v>11676.27</v>
      </c>
    </row>
    <row r="24" spans="1:4" x14ac:dyDescent="0.25">
      <c r="A24" s="13" t="s">
        <v>24</v>
      </c>
      <c r="B24" s="14" t="s">
        <v>40</v>
      </c>
      <c r="C24" s="14" t="s">
        <v>4</v>
      </c>
      <c r="D24" s="12">
        <v>297539.24</v>
      </c>
    </row>
    <row r="25" spans="1:4" x14ac:dyDescent="0.25">
      <c r="A25" s="13"/>
      <c r="B25" s="26" t="s">
        <v>43</v>
      </c>
      <c r="C25" s="14"/>
      <c r="D25" s="12"/>
    </row>
    <row r="26" spans="1:4" x14ac:dyDescent="0.25">
      <c r="A26" s="10"/>
      <c r="B26" s="14" t="s">
        <v>12</v>
      </c>
      <c r="C26" s="1" t="s">
        <v>4</v>
      </c>
      <c r="D26" s="12">
        <f>D20+D21+D22+D23+D24</f>
        <v>474742.04</v>
      </c>
    </row>
    <row r="27" spans="1:4" x14ac:dyDescent="0.25">
      <c r="A27" s="10"/>
      <c r="B27" s="14"/>
      <c r="C27" s="1"/>
      <c r="D27" s="12"/>
    </row>
    <row r="28" spans="1:4" x14ac:dyDescent="0.25">
      <c r="A28" s="15"/>
      <c r="B28" s="4" t="s">
        <v>44</v>
      </c>
      <c r="C28" s="3" t="s">
        <v>4</v>
      </c>
      <c r="D28" s="5">
        <f>D29+D30</f>
        <v>136410.16999999993</v>
      </c>
    </row>
    <row r="29" spans="1:4" x14ac:dyDescent="0.25">
      <c r="A29" s="15"/>
      <c r="B29" s="4" t="s">
        <v>5</v>
      </c>
      <c r="C29" s="3" t="s">
        <v>4</v>
      </c>
      <c r="D29" s="5">
        <f>D7+D14-D20-D21-D22</f>
        <v>116777.28999999994</v>
      </c>
    </row>
    <row r="30" spans="1:4" x14ac:dyDescent="0.25">
      <c r="A30" s="15"/>
      <c r="B30" s="4" t="s">
        <v>6</v>
      </c>
      <c r="C30" s="3" t="s">
        <v>4</v>
      </c>
      <c r="D30" s="5">
        <f>D8+D15+D16+D17-D24</f>
        <v>19632.880000000005</v>
      </c>
    </row>
    <row r="31" spans="1:4" x14ac:dyDescent="0.25">
      <c r="A31" s="25" t="s">
        <v>25</v>
      </c>
      <c r="B31" s="25"/>
      <c r="C31" s="25"/>
      <c r="D31" s="25"/>
    </row>
    <row r="32" spans="1:4" x14ac:dyDescent="0.25">
      <c r="A32" s="6" t="s">
        <v>26</v>
      </c>
      <c r="B32" s="1" t="s">
        <v>9</v>
      </c>
      <c r="C32" s="1" t="s">
        <v>4</v>
      </c>
      <c r="D32" s="8">
        <v>8353.41</v>
      </c>
    </row>
    <row r="33" spans="1:4" x14ac:dyDescent="0.25">
      <c r="A33" s="6" t="s">
        <v>27</v>
      </c>
      <c r="B33" s="1" t="s">
        <v>11</v>
      </c>
      <c r="C33" s="1" t="s">
        <v>4</v>
      </c>
      <c r="D33" s="8">
        <v>0</v>
      </c>
    </row>
    <row r="34" spans="1:4" x14ac:dyDescent="0.25">
      <c r="A34" s="6" t="s">
        <v>28</v>
      </c>
      <c r="B34" s="1" t="s">
        <v>29</v>
      </c>
      <c r="C34" s="1" t="s">
        <v>4</v>
      </c>
      <c r="D34" s="8">
        <v>4318</v>
      </c>
    </row>
    <row r="35" spans="1:4" x14ac:dyDescent="0.25">
      <c r="A35" s="6" t="s">
        <v>30</v>
      </c>
      <c r="B35" s="1" t="s">
        <v>31</v>
      </c>
      <c r="C35" s="1" t="s">
        <v>4</v>
      </c>
      <c r="D35" s="8">
        <v>55152.66</v>
      </c>
    </row>
    <row r="36" spans="1:4" x14ac:dyDescent="0.25">
      <c r="A36" s="6" t="s">
        <v>32</v>
      </c>
      <c r="B36" s="1" t="s">
        <v>33</v>
      </c>
      <c r="C36" s="1" t="s">
        <v>4</v>
      </c>
      <c r="D36" s="8">
        <v>7150.97</v>
      </c>
    </row>
    <row r="37" spans="1:4" x14ac:dyDescent="0.25">
      <c r="A37" s="10"/>
      <c r="B37" s="14" t="s">
        <v>34</v>
      </c>
      <c r="C37" s="1" t="s">
        <v>4</v>
      </c>
      <c r="D37" s="12">
        <f>D32+D33+D34+D35+D36</f>
        <v>74975.040000000008</v>
      </c>
    </row>
    <row r="38" spans="1:4" x14ac:dyDescent="0.25">
      <c r="A38" s="21"/>
      <c r="B38" s="22"/>
      <c r="C38" s="22"/>
      <c r="D38" s="22"/>
    </row>
    <row r="39" spans="1:4" x14ac:dyDescent="0.25">
      <c r="A39" s="17"/>
      <c r="B39" s="18"/>
      <c r="C39" s="18"/>
      <c r="D39" s="18"/>
    </row>
    <row r="40" spans="1:4" x14ac:dyDescent="0.25">
      <c r="A40" s="17"/>
      <c r="B40" s="19" t="s">
        <v>35</v>
      </c>
    </row>
    <row r="41" spans="1:4" x14ac:dyDescent="0.25">
      <c r="A41" s="17"/>
    </row>
    <row r="71" spans="2:3" x14ac:dyDescent="0.25">
      <c r="B71" s="16"/>
    </row>
    <row r="72" spans="2:3" x14ac:dyDescent="0.25">
      <c r="B72" s="16"/>
      <c r="C72" s="19"/>
    </row>
    <row r="73" spans="2:3" x14ac:dyDescent="0.25">
      <c r="B73" s="16"/>
    </row>
  </sheetData>
  <mergeCells count="7">
    <mergeCell ref="A38:D38"/>
    <mergeCell ref="B1:D1"/>
    <mergeCell ref="A3:D3"/>
    <mergeCell ref="A9:D9"/>
    <mergeCell ref="A13:D13"/>
    <mergeCell ref="A19:D19"/>
    <mergeCell ref="A31:D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2016-04-04T12:37:08Z</dcterms:modified>
</cp:coreProperties>
</file>