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Газ.93\"/>
    </mc:Choice>
  </mc:AlternateContent>
  <bookViews>
    <workbookView xWindow="0" yWindow="0" windowWidth="16380" windowHeight="8190" firstSheet="9" activeTab="15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4" i="16" l="1"/>
  <c r="D31" i="17" l="1"/>
  <c r="D17" i="17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5" i="17"/>
  <c r="D34" i="17"/>
  <c r="D33" i="17" s="1"/>
  <c r="D24" i="17"/>
  <c r="D13" i="17"/>
  <c r="D7" i="17"/>
  <c r="D27" i="16"/>
  <c r="D26" i="16"/>
  <c r="D17" i="16"/>
  <c r="D13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6" i="6"/>
  <c r="D32" i="6" s="1"/>
  <c r="D19" i="6"/>
  <c r="D13" i="6"/>
  <c r="D7" i="6"/>
  <c r="D36" i="5"/>
  <c r="D34" i="5"/>
  <c r="D24" i="5"/>
  <c r="D27" i="5" s="1"/>
  <c r="D16" i="5"/>
  <c r="D13" i="5"/>
  <c r="D7" i="5"/>
  <c r="D40" i="4"/>
  <c r="D31" i="4"/>
  <c r="D30" i="4"/>
  <c r="D28" i="4"/>
  <c r="D19" i="4"/>
  <c r="D13" i="4"/>
  <c r="D7" i="4"/>
  <c r="D39" i="3"/>
  <c r="D29" i="3"/>
  <c r="D25" i="3"/>
  <c r="D30" i="3" s="1"/>
  <c r="D19" i="3"/>
  <c r="D13" i="3"/>
  <c r="D7" i="3"/>
  <c r="D35" i="2"/>
  <c r="D34" i="2"/>
  <c r="D32" i="2"/>
  <c r="D25" i="2"/>
  <c r="D18" i="2"/>
  <c r="D13" i="2"/>
  <c r="D7" i="2"/>
  <c r="D35" i="1"/>
  <c r="D34" i="1"/>
  <c r="D32" i="1"/>
  <c r="D25" i="1"/>
  <c r="D18" i="1"/>
  <c r="D13" i="1"/>
  <c r="D7" i="1"/>
  <c r="D31" i="8" l="1"/>
  <c r="D29" i="8" s="1"/>
  <c r="D35" i="18"/>
  <c r="D33" i="1"/>
  <c r="D33" i="2"/>
  <c r="D28" i="3"/>
  <c r="D29" i="4"/>
  <c r="D37" i="5"/>
  <c r="D35" i="5" s="1"/>
  <c r="D29" i="6"/>
  <c r="D28" i="22"/>
  <c r="D24" i="16"/>
  <c r="D25" i="16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<sst xmlns="http://schemas.openxmlformats.org/spreadsheetml/2006/main" count="1418" uniqueCount="119">
  <si>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</si>
  <si>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</si>
  <si>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</si>
  <si>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</si>
  <si>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</si>
  <si>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</si>
  <si>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</si>
  <si>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</si>
  <si>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</si>
  <si>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</si>
  <si>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</si>
  <si>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</si>
  <si>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</si>
  <si>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</si>
  <si>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</si>
  <si>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</si>
  <si>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</si>
  <si>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</si>
  <si>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</si>
  <si>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</si>
  <si>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</si>
  <si>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</si>
  <si>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</si>
  <si>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</si>
  <si>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</si>
  <si>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</si>
  <si>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</si>
  <si>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</si>
  <si>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</si>
  <si>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</si>
  <si>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</si>
  <si>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</si>
  <si>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</si>
  <si>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</si>
  <si>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</si>
  <si>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</si>
  <si>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</si>
  <si>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</si>
  <si>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</si>
  <si>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</si>
  <si>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</si>
  <si>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</si>
  <si>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</si>
  <si>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</si>
  <si>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</si>
  <si>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</si>
  <si>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</si>
  <si>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</si>
  <si>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</si>
  <si>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</si>
  <si>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</si>
  <si>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</si>
  <si>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</si>
  <si>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</si>
  <si>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</si>
  <si>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</si>
  <si>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</si>
  <si>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</si>
  <si>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</si>
  <si>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</si>
  <si>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</si>
  <si>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</si>
  <si>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</si>
  <si>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</si>
  <si>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</si>
  <si>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</si>
  <si>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</si>
  <si>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</si>
  <si>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</si>
  <si>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</si>
  <si>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</si>
  <si>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</si>
  <si>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</si>
  <si>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</si>
  <si>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</si>
  <si>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</si>
  <si>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</si>
  <si>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</si>
  <si>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</si>
  <si>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</si>
  <si>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</si>
  <si>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</si>
  <si>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</si>
  <si>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</si>
  <si>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</si>
  <si>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</si>
  <si>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</si>
  <si>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</si>
  <si>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</si>
  <si>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</si>
  <si>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</si>
  <si>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</si>
  <si>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</si>
  <si>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</si>
  <si>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3.4.2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</si>
  <si>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</si>
  <si>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</si>
  <si>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</si>
  <si>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</si>
  <si>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</si>
  <si>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</si>
  <si>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</si>
  <si>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</si>
  <si>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</si>
  <si>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</si>
  <si>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</si>
  <si>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</si>
  <si>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</si>
  <si>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</si>
  <si>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</si>
  <si>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</si>
  <si>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01.01.2014г. по 31.12.2014г.</t>
  </si>
  <si>
    <t>Утверждаю _______________ Н.А. Копаев</t>
  </si>
  <si>
    <t>Работы по тек.ремонту</t>
  </si>
  <si>
    <t>Работы по капитальному ремонту</t>
  </si>
  <si>
    <t>"____" ________ 2015г.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</si>
  <si>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д.93 за период с 01.01.2015г. по 31.12.2015г.</t>
  </si>
  <si>
    <t>Остаток денежных средств на 01.01.2015 г.</t>
  </si>
  <si>
    <t>Остаток денежных средств на 31.12.2015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</si>
</sst>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Normal="100" workbookViewId="0">
      <selection activeCell="D34" sqref="D34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112</v>
      </c>
      <c r="C1" s="36"/>
      <c r="D1" s="36"/>
    </row>
    <row r="4" spans="1:4" ht="89.25" customHeight="1" x14ac:dyDescent="0.25">
      <c r="A4" s="37" t="s">
        <v>116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117</v>
      </c>
      <c r="C7" s="17" t="s">
        <v>7</v>
      </c>
      <c r="D7" s="19">
        <v>36925.859999999986</v>
      </c>
    </row>
    <row r="8" spans="1:4" x14ac:dyDescent="0.25">
      <c r="A8" s="17"/>
      <c r="B8" s="18" t="s">
        <v>8</v>
      </c>
      <c r="C8" s="17" t="s">
        <v>7</v>
      </c>
      <c r="D8" s="20">
        <v>33485.06</v>
      </c>
    </row>
    <row r="9" spans="1:4" x14ac:dyDescent="0.25">
      <c r="A9" s="17"/>
      <c r="B9" s="18" t="s">
        <v>9</v>
      </c>
      <c r="C9" s="17" t="s">
        <v>7</v>
      </c>
      <c r="D9" s="20">
        <v>3440.7999999999884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278740.56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278740.56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236929.47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0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236929.47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181106.47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14011.92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26742.45</v>
      </c>
    </row>
    <row r="22" spans="1:4" x14ac:dyDescent="0.25">
      <c r="A22" s="31" t="s">
        <v>28</v>
      </c>
      <c r="B22" s="10" t="s">
        <v>113</v>
      </c>
      <c r="C22" s="10" t="s">
        <v>7</v>
      </c>
      <c r="D22" s="21">
        <v>40286.589999999997</v>
      </c>
    </row>
    <row r="23" spans="1:4" x14ac:dyDescent="0.25">
      <c r="A23" s="31" t="s">
        <v>30</v>
      </c>
      <c r="B23" s="10" t="s">
        <v>114</v>
      </c>
      <c r="C23" s="10" t="s">
        <v>7</v>
      </c>
      <c r="D23" s="21">
        <v>0</v>
      </c>
    </row>
    <row r="24" spans="1:4" x14ac:dyDescent="0.25">
      <c r="A24" s="7"/>
      <c r="B24" s="10" t="s">
        <v>15</v>
      </c>
      <c r="C24" s="1" t="s">
        <v>7</v>
      </c>
      <c r="D24" s="21">
        <f>D19+D20+D21+D22+D23</f>
        <v>262147.43000000005</v>
      </c>
    </row>
    <row r="25" spans="1:4" x14ac:dyDescent="0.25">
      <c r="A25" s="24"/>
      <c r="B25" s="25" t="s">
        <v>118</v>
      </c>
      <c r="C25" s="26" t="s">
        <v>7</v>
      </c>
      <c r="D25" s="27">
        <f>D26+D27</f>
        <v>11707.900000000023</v>
      </c>
    </row>
    <row r="26" spans="1:4" x14ac:dyDescent="0.25">
      <c r="A26" s="24"/>
      <c r="B26" s="25" t="s">
        <v>8</v>
      </c>
      <c r="C26" s="26" t="s">
        <v>7</v>
      </c>
      <c r="D26" s="28">
        <f>D8+D15-D19-D20-D21-D22</f>
        <v>8267.1000000000349</v>
      </c>
    </row>
    <row r="27" spans="1:4" x14ac:dyDescent="0.25">
      <c r="A27" s="24"/>
      <c r="B27" s="25" t="s">
        <v>9</v>
      </c>
      <c r="C27" s="26" t="s">
        <v>7</v>
      </c>
      <c r="D27" s="28">
        <f>D9+D12-D23</f>
        <v>3440.7999999999884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41811.08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0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9670.6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119374.59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17914.14</v>
      </c>
    </row>
    <row r="34" spans="1:4" x14ac:dyDescent="0.25">
      <c r="A34" s="7"/>
      <c r="B34" s="10" t="s">
        <v>41</v>
      </c>
      <c r="C34" s="1" t="s">
        <v>7</v>
      </c>
      <c r="D34" s="21">
        <f>D29+D30+D31+D32+D33</f>
        <v>188770.40999999997</v>
      </c>
    </row>
    <row r="35" spans="1:4" x14ac:dyDescent="0.25">
      <c r="A35" s="11"/>
    </row>
    <row r="36" spans="1:4" x14ac:dyDescent="0.25">
      <c r="A36" s="12"/>
      <c r="B36" s="13"/>
      <c r="C36" s="13"/>
      <c r="D36" s="29"/>
    </row>
    <row r="37" spans="1:4" x14ac:dyDescent="0.25">
      <c r="A37" s="12"/>
      <c r="B37" s="9" t="s">
        <v>49</v>
      </c>
    </row>
    <row r="38" spans="1:4" x14ac:dyDescent="0.25">
      <c r="A38" s="12"/>
      <c r="C38" t="s">
        <v>115</v>
      </c>
    </row>
    <row r="40" spans="1:4" x14ac:dyDescent="0.25">
      <c r="A40" s="30"/>
    </row>
  </sheetData>
  <mergeCells count="6">
    <mergeCell ref="A28:D28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4" zoomScaleNormal="100" workbookViewId="0">
      <selection activeCell="F28" sqref="F28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111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172317.38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245452.73</v>
      </c>
    </row>
    <row r="18" spans="1:4" ht="16.5" customHeight="1" x14ac:dyDescent="0.25">
      <c r="A18" s="34" t="s">
        <v>21</v>
      </c>
      <c r="B18" s="34"/>
      <c r="C18" s="34"/>
      <c r="D18" s="34"/>
    </row>
    <row r="19" spans="1:4" ht="16.5" customHeight="1" x14ac:dyDescent="0.25">
      <c r="A19" s="4" t="s">
        <v>22</v>
      </c>
      <c r="B19" s="1" t="s">
        <v>23</v>
      </c>
      <c r="C19" s="1" t="s">
        <v>7</v>
      </c>
      <c r="D19" s="15">
        <v>94625.3</v>
      </c>
    </row>
    <row r="20" spans="1:4" ht="16.5" customHeight="1" x14ac:dyDescent="0.25">
      <c r="A20" s="4" t="s">
        <v>24</v>
      </c>
      <c r="B20" s="1" t="s">
        <v>25</v>
      </c>
      <c r="C20" s="1" t="s">
        <v>7</v>
      </c>
      <c r="D20" s="15">
        <v>10576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3526.28</v>
      </c>
    </row>
    <row r="22" spans="1:4" ht="16.5" customHeight="1" x14ac:dyDescent="0.25">
      <c r="A22" s="4" t="s">
        <v>28</v>
      </c>
      <c r="B22" s="1" t="s">
        <v>29</v>
      </c>
      <c r="C22" s="1" t="s">
        <v>7</v>
      </c>
      <c r="D22" s="15">
        <v>8500</v>
      </c>
    </row>
    <row r="23" spans="1:4" ht="16.5" customHeight="1" x14ac:dyDescent="0.25">
      <c r="A23" s="4" t="s">
        <v>30</v>
      </c>
      <c r="B23" s="1" t="s">
        <v>31</v>
      </c>
      <c r="C23" s="1" t="s">
        <v>7</v>
      </c>
      <c r="D23" s="15">
        <v>51468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168695.58000000002</v>
      </c>
    </row>
    <row r="25" spans="1:4" ht="16.5" customHeight="1" x14ac:dyDescent="0.25">
      <c r="A25" s="34" t="s">
        <v>32</v>
      </c>
      <c r="B25" s="34"/>
      <c r="C25" s="34"/>
      <c r="D25" s="34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94056.03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13059.58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4837.22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145318.01999999999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21272.86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278543.70999999996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42</v>
      </c>
      <c r="C33" s="1" t="s">
        <v>7</v>
      </c>
      <c r="D33" s="21">
        <f>D34+D35</f>
        <v>111341.67000000001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</f>
        <v>57722.05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53619.62000000001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29"/>
    </row>
    <row r="39" spans="1:4" ht="16.5" customHeight="1" x14ac:dyDescent="0.25">
      <c r="A39" s="12" t="s">
        <v>45</v>
      </c>
      <c r="B39" s="13"/>
      <c r="C39" s="13"/>
      <c r="D39" s="29"/>
    </row>
    <row r="40" spans="1:4" ht="16.5" customHeight="1" x14ac:dyDescent="0.25">
      <c r="A40" s="12" t="s">
        <v>46</v>
      </c>
      <c r="B40" s="13"/>
      <c r="C40" s="13"/>
      <c r="D40" s="29"/>
    </row>
    <row r="41" spans="1:4" ht="16.5" customHeight="1" x14ac:dyDescent="0.25">
      <c r="A41" s="12" t="s">
        <v>47</v>
      </c>
      <c r="B41" s="13"/>
      <c r="C41" s="13"/>
      <c r="D41" s="29"/>
    </row>
    <row r="42" spans="1:4" ht="16.5" customHeight="1" x14ac:dyDescent="0.25">
      <c r="A42" s="12" t="s">
        <v>48</v>
      </c>
      <c r="B42" s="13"/>
      <c r="C42" s="13"/>
      <c r="D42" s="29"/>
    </row>
    <row r="43" spans="1:4" ht="16.5" customHeight="1" x14ac:dyDescent="0.25">
      <c r="A43" s="12"/>
      <c r="B43" s="13"/>
      <c r="C43" s="13"/>
      <c r="D43" s="29"/>
    </row>
    <row r="44" spans="1:4" ht="16.5" customHeight="1" x14ac:dyDescent="0.25">
      <c r="A44" s="12"/>
      <c r="B44" s="9" t="s">
        <v>49</v>
      </c>
      <c r="D44" s="14"/>
    </row>
    <row r="45" spans="1:4" ht="16.5" customHeight="1" x14ac:dyDescent="0.25">
      <c r="A45" s="12"/>
      <c r="C45" t="s">
        <v>50</v>
      </c>
      <c r="D45" s="14"/>
    </row>
  </sheetData>
  <mergeCells count="7">
    <mergeCell ref="A25:D25"/>
    <mergeCell ref="A37:D37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96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97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98</v>
      </c>
      <c r="C24" s="1" t="s">
        <v>7</v>
      </c>
      <c r="D24" s="15">
        <v>57807.27</v>
      </c>
    </row>
    <row r="25" spans="1:4" x14ac:dyDescent="0.25">
      <c r="A25" s="4" t="s">
        <v>99</v>
      </c>
      <c r="B25" s="1" t="s">
        <v>100</v>
      </c>
      <c r="C25" s="1" t="s">
        <v>7</v>
      </c>
      <c r="D25" s="15">
        <v>12100</v>
      </c>
    </row>
    <row r="26" spans="1:4" x14ac:dyDescent="0.25">
      <c r="A26" s="4" t="s">
        <v>101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102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103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104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95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105</v>
      </c>
      <c r="C25" s="1" t="s">
        <v>7</v>
      </c>
      <c r="D25" s="15">
        <v>550000</v>
      </c>
    </row>
    <row r="26" spans="1:4" x14ac:dyDescent="0.25">
      <c r="A26" s="4" t="s">
        <v>94</v>
      </c>
      <c r="B26" s="1" t="s">
        <v>106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107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108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88</v>
      </c>
      <c r="B18" s="1" t="s">
        <v>109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99</v>
      </c>
      <c r="B26" s="1" t="s">
        <v>110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81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82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61</v>
      </c>
      <c r="B32" s="1" t="s">
        <v>83</v>
      </c>
      <c r="C32" s="1" t="s">
        <v>7</v>
      </c>
      <c r="D32" s="15">
        <v>10954.48</v>
      </c>
    </row>
    <row r="33" spans="1:4" ht="16.5" customHeight="1" x14ac:dyDescent="0.25">
      <c r="A33" s="4" t="s">
        <v>63</v>
      </c>
      <c r="B33" s="1" t="s">
        <v>64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60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5" t="s">
        <v>43</v>
      </c>
      <c r="B40" s="35"/>
      <c r="C40" s="35"/>
      <c r="D40" s="35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85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87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88</v>
      </c>
      <c r="B19" s="1" t="s">
        <v>29</v>
      </c>
      <c r="C19" s="1" t="s">
        <v>7</v>
      </c>
      <c r="D19" s="1"/>
    </row>
    <row r="20" spans="1:4" x14ac:dyDescent="0.25">
      <c r="A20" s="4" t="s">
        <v>89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90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91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cp:lastPrinted>2015-02-26T08:28:52Z</cp:lastPrinted>
  <dcterms:created xsi:type="dcterms:W3CDTF">2006-09-16T00:00:00Z</dcterms:created>
  <dcterms:modified xsi:type="dcterms:W3CDTF">2016-04-05T10:42:25Z</dcterms:modified>
</cp:coreProperties>
</file>