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К.М.56\"/>
    </mc:Choice>
  </mc:AlternateContent>
  <bookViews>
    <workbookView xWindow="0" yWindow="0" windowWidth="16380" windowHeight="8190" firstSheet="2" activeTab="13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6" i="14" l="1"/>
  <c r="D28" i="14"/>
  <c r="D27" i="14"/>
  <c r="D17" i="14"/>
  <c r="D31" i="17" l="1"/>
  <c r="D17" i="17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5" i="17"/>
  <c r="D34" i="17"/>
  <c r="D33" i="17" s="1"/>
  <c r="D24" i="17"/>
  <c r="D13" i="17"/>
  <c r="D7" i="17"/>
  <c r="D39" i="16"/>
  <c r="D30" i="16"/>
  <c r="D22" i="16"/>
  <c r="D27" i="16" s="1"/>
  <c r="D17" i="16"/>
  <c r="D13" i="16"/>
  <c r="D7" i="16"/>
  <c r="D24" i="14"/>
  <c r="D13" i="14"/>
  <c r="D35" i="10"/>
  <c r="D34" i="10"/>
  <c r="D33" i="10"/>
  <c r="D32" i="10"/>
  <c r="D31" i="10"/>
  <c r="D29" i="10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7" i="7"/>
  <c r="D36" i="7"/>
  <c r="D34" i="7"/>
  <c r="D25" i="7"/>
  <c r="D18" i="7"/>
  <c r="D13" i="7"/>
  <c r="D7" i="7"/>
  <c r="D40" i="6"/>
  <c r="D31" i="6"/>
  <c r="D29" i="6"/>
  <c r="D26" i="6"/>
  <c r="D32" i="6" s="1"/>
  <c r="D19" i="6"/>
  <c r="D13" i="6"/>
  <c r="D7" i="6"/>
  <c r="D36" i="5"/>
  <c r="D34" i="5"/>
  <c r="D24" i="5"/>
  <c r="D27" i="5" s="1"/>
  <c r="D16" i="5"/>
  <c r="D37" i="5" s="1"/>
  <c r="D13" i="5"/>
  <c r="D7" i="5"/>
  <c r="D40" i="4"/>
  <c r="D31" i="4"/>
  <c r="D29" i="4" s="1"/>
  <c r="D30" i="4"/>
  <c r="D28" i="4"/>
  <c r="D19" i="4"/>
  <c r="D13" i="4"/>
  <c r="D7" i="4"/>
  <c r="D39" i="3"/>
  <c r="D29" i="3"/>
  <c r="D25" i="3"/>
  <c r="D30" i="3" s="1"/>
  <c r="D28" i="3" s="1"/>
  <c r="D19" i="3"/>
  <c r="D13" i="3"/>
  <c r="D7" i="3"/>
  <c r="D36" i="2"/>
  <c r="D35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29" i="16" l="1"/>
  <c r="D28" i="16" s="1"/>
  <c r="D35" i="18"/>
  <c r="D35" i="5"/>
  <c r="D35" i="7"/>
  <c r="D31" i="8"/>
  <c r="D29" i="8" s="1"/>
  <c r="D27" i="10"/>
  <c r="D38" i="10"/>
  <c r="D28" i="22"/>
  <c r="D26" i="14"/>
  <c r="D34" i="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<sst xmlns="http://schemas.openxmlformats.org/spreadsheetml/2006/main" count="1415" uniqueCount="125">
  <si>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</si>
  <si>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</si>
  <si>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</si>
  <si>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</si>
  <si>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</si>
  <si>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</si>
  <si>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</si>
  <si>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</si>
  <si>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</si>
  <si>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</si>
  <si>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</si>
  <si>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</si>
  <si>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</si>
  <si>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</si>
  <si>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</si>
  <si>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</si>
  <si>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</si>
  <si>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</si>
  <si>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</si>
  <si>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</si>
  <si>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</si>
  <si>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</si>
  <si>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</si>
  <si>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</si>
  <si>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</si>
  <si>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</si>
  <si>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</si>
  <si>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</si>
  <si>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</si>
  <si>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</si>
  <si>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</si>
  <si>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</si>
  <si>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</si>
  <si>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</si>
  <si>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</si>
  <si>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</si>
  <si>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</si>
  <si>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</si>
  <si>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</si>
  <si>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</si>
  <si>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</si>
  <si>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</si>
  <si>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</si>
  <si>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</si>
  <si>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</si>
  <si>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</si>
  <si>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</si>
  <si>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</si>
  <si>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</si>
  <si>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</si>
  <si>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</si>
  <si>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</si>
  <si>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</si>
  <si>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</si>
  <si>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</si>
  <si>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</si>
  <si>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</si>
  <si>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</si>
  <si>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</si>
  <si>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</si>
  <si>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</si>
  <si>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</si>
  <si>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</si>
  <si>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</si>
  <si>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</si>
  <si>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</si>
  <si>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</si>
  <si>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</si>
  <si>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</si>
  <si>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</si>
  <si>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</si>
  <si>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</si>
  <si>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</si>
  <si>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</si>
  <si>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</si>
  <si>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</si>
  <si>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</si>
  <si>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</si>
  <si>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</si>
  <si>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</si>
  <si>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</si>
  <si>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</si>
  <si>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</si>
  <si>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</si>
  <si>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</si>
  <si>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</si>
  <si>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</si>
  <si>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</si>
  <si>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</si>
  <si>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</si>
  <si>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</si>
  <si>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</si>
  <si>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</si>
  <si>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</si>
  <si>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</si>
  <si>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</si>
  <si>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</si>
  <si>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</si>
  <si>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</si>
  <si>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</si>
  <si>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</si>
  <si>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</si>
  <si>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</si>
  <si>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</si>
  <si>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</si>
  <si>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</si>
  <si>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</si>
  <si>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</si>
  <si>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</si>
  <si>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</si>
  <si>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</si>
  <si>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</si>
  <si>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</si>
  <si>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</si>
  <si>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Копаев Н.А.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</si>
  <si>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01.01.2014г. по 31.12.2014г.</t>
  </si>
  <si>
    <t>Остаток денежных средств на 01.01.2014 г.</t>
  </si>
  <si>
    <t>Остаток денежных средств на 01.12.2014 г.</t>
  </si>
  <si>
    <t>"____" ________ 2015г.</t>
  </si>
  <si>
    <t>Утверждаю _______________ Н.А. Копаев</t>
  </si>
  <si>
    <t>Остаток денежных средств на 31.12.2014 г.</t>
  </si>
  <si>
    <t>Работы по тек.ремонту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</si>
  <si>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</si>
  <si>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д.56 за период с 01.01.2015г. по 31.12.2015г.</t>
  </si>
  <si>
    <t>ООО "ТагилТеплоСбыт"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</si>
</sst>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53</v>
      </c>
      <c r="B16" s="22" t="s">
        <v>54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55</v>
      </c>
      <c r="B18" s="23" t="s">
        <v>67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59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60</v>
      </c>
      <c r="B36" s="1" t="s">
        <v>61</v>
      </c>
      <c r="C36" s="1" t="s">
        <v>7</v>
      </c>
      <c r="D36" s="15">
        <v>19524.87</v>
      </c>
    </row>
    <row r="37" spans="1:4" x14ac:dyDescent="0.25">
      <c r="A37" s="4" t="s">
        <v>62</v>
      </c>
      <c r="B37" s="1" t="s">
        <v>63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64</v>
      </c>
    </row>
    <row r="50" spans="1:1" x14ac:dyDescent="0.25">
      <c r="A50" s="30" t="s">
        <v>65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topLeftCell="A13" zoomScaleNormal="100" workbookViewId="0">
      <selection activeCell="F32" sqref="F32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119</v>
      </c>
      <c r="C1" s="36"/>
      <c r="D1" s="36"/>
    </row>
    <row r="4" spans="1:4" ht="69" customHeight="1" x14ac:dyDescent="0.25">
      <c r="A4" s="37" t="s">
        <v>123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116</v>
      </c>
      <c r="C7" s="17" t="s">
        <v>7</v>
      </c>
      <c r="D7" s="19">
        <v>-56051.99</v>
      </c>
    </row>
    <row r="8" spans="1:4" x14ac:dyDescent="0.25">
      <c r="A8" s="17"/>
      <c r="B8" s="18" t="s">
        <v>8</v>
      </c>
      <c r="C8" s="17" t="s">
        <v>7</v>
      </c>
      <c r="D8" s="20">
        <v>-38438.03</v>
      </c>
    </row>
    <row r="9" spans="1:4" x14ac:dyDescent="0.25">
      <c r="A9" s="17"/>
      <c r="B9" s="18" t="s">
        <v>9</v>
      </c>
      <c r="C9" s="17" t="s">
        <v>7</v>
      </c>
      <c r="D9" s="20">
        <v>-17613.96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80173.679999999993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80173.679999999993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72156.31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0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72156.31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41125.81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6374.16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8621.6</v>
      </c>
    </row>
    <row r="22" spans="1:4" x14ac:dyDescent="0.25">
      <c r="A22" s="4" t="s">
        <v>28</v>
      </c>
      <c r="B22" s="1" t="s">
        <v>121</v>
      </c>
      <c r="C22" s="1" t="s">
        <v>7</v>
      </c>
      <c r="D22" s="15">
        <v>1762.8</v>
      </c>
    </row>
    <row r="23" spans="1:4" x14ac:dyDescent="0.25">
      <c r="A23" s="4" t="s">
        <v>30</v>
      </c>
      <c r="B23" s="1" t="s">
        <v>122</v>
      </c>
      <c r="C23" s="1" t="s">
        <v>7</v>
      </c>
      <c r="D23" s="15"/>
    </row>
    <row r="24" spans="1:4" x14ac:dyDescent="0.25">
      <c r="A24" s="7"/>
      <c r="B24" s="10" t="s">
        <v>15</v>
      </c>
      <c r="C24" s="1" t="s">
        <v>7</v>
      </c>
      <c r="D24" s="21">
        <f>D19+D20+D21+D22+D23</f>
        <v>57884.37</v>
      </c>
    </row>
    <row r="25" spans="1:4" x14ac:dyDescent="0.25">
      <c r="A25" s="7"/>
      <c r="B25" s="10"/>
      <c r="C25" s="1"/>
      <c r="D25" s="21"/>
    </row>
    <row r="26" spans="1:4" x14ac:dyDescent="0.25">
      <c r="A26" s="24"/>
      <c r="B26" s="25" t="s">
        <v>120</v>
      </c>
      <c r="C26" s="26" t="s">
        <v>7</v>
      </c>
      <c r="D26" s="27">
        <f>D27+D28</f>
        <v>-40017.25</v>
      </c>
    </row>
    <row r="27" spans="1:4" x14ac:dyDescent="0.25">
      <c r="A27" s="24"/>
      <c r="B27" s="25" t="s">
        <v>8</v>
      </c>
      <c r="C27" s="26" t="s">
        <v>7</v>
      </c>
      <c r="D27" s="28">
        <f>D8+D15-D19-D20-D21</f>
        <v>-22403.29</v>
      </c>
    </row>
    <row r="28" spans="1:4" x14ac:dyDescent="0.25">
      <c r="A28" s="24"/>
      <c r="B28" s="25" t="s">
        <v>9</v>
      </c>
      <c r="C28" s="26" t="s">
        <v>7</v>
      </c>
      <c r="D28" s="28">
        <f>D9+D16-D23</f>
        <v>-17613.96</v>
      </c>
    </row>
    <row r="29" spans="1:4" x14ac:dyDescent="0.25">
      <c r="A29" s="24"/>
      <c r="B29" s="25"/>
      <c r="C29" s="26"/>
      <c r="D29" s="28"/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8017.68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v>0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1854.36</v>
      </c>
    </row>
    <row r="34" spans="1:4" x14ac:dyDescent="0.25">
      <c r="A34" s="4" t="s">
        <v>37</v>
      </c>
      <c r="B34" s="1" t="s">
        <v>124</v>
      </c>
      <c r="C34" s="1" t="s">
        <v>7</v>
      </c>
      <c r="D34" s="15">
        <v>25142.7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3303.91</v>
      </c>
    </row>
    <row r="36" spans="1:4" x14ac:dyDescent="0.25">
      <c r="A36" s="7"/>
      <c r="B36" s="10" t="s">
        <v>41</v>
      </c>
      <c r="C36" s="1" t="s">
        <v>7</v>
      </c>
      <c r="D36" s="21">
        <f>D31+D32+D33+D34+D35</f>
        <v>38318.650000000009</v>
      </c>
    </row>
    <row r="37" spans="1:4" x14ac:dyDescent="0.25">
      <c r="A37" s="11"/>
    </row>
    <row r="38" spans="1:4" x14ac:dyDescent="0.25">
      <c r="A38" s="12"/>
      <c r="B38" s="13"/>
      <c r="C38" s="13"/>
      <c r="D38" s="29"/>
    </row>
    <row r="39" spans="1:4" x14ac:dyDescent="0.25">
      <c r="A39" s="12"/>
      <c r="B39" s="9" t="s">
        <v>49</v>
      </c>
    </row>
    <row r="40" spans="1:4" x14ac:dyDescent="0.25">
      <c r="A40" s="12"/>
      <c r="C40" t="s">
        <v>118</v>
      </c>
    </row>
  </sheetData>
  <mergeCells count="6">
    <mergeCell ref="A30:D30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89.25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76</v>
      </c>
      <c r="B23" s="1" t="s">
        <v>93</v>
      </c>
      <c r="C23" s="1" t="s">
        <v>7</v>
      </c>
      <c r="D23" s="15">
        <v>8986</v>
      </c>
    </row>
    <row r="24" spans="1:4" x14ac:dyDescent="0.25">
      <c r="A24" s="4" t="s">
        <v>94</v>
      </c>
      <c r="B24" s="1" t="s">
        <v>95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57</v>
      </c>
      <c r="B26" s="1" t="s">
        <v>96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15429.42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113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51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98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99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100</v>
      </c>
      <c r="C24" s="1" t="s">
        <v>7</v>
      </c>
      <c r="D24" s="15">
        <v>57807.27</v>
      </c>
    </row>
    <row r="25" spans="1:4" x14ac:dyDescent="0.25">
      <c r="A25" s="4" t="s">
        <v>101</v>
      </c>
      <c r="B25" s="1" t="s">
        <v>102</v>
      </c>
      <c r="C25" s="1" t="s">
        <v>7</v>
      </c>
      <c r="D25" s="15">
        <v>12100</v>
      </c>
    </row>
    <row r="26" spans="1:4" x14ac:dyDescent="0.25">
      <c r="A26" s="4" t="s">
        <v>103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104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105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D24" sqref="D2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114</v>
      </c>
      <c r="C1" s="36"/>
      <c r="D1" s="36"/>
    </row>
    <row r="4" spans="1:4" ht="69" customHeight="1" x14ac:dyDescent="0.25">
      <c r="A4" s="37" t="s">
        <v>115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116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111073.2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71176.84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182250.03999999998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thickTop="1" thickBot="1" x14ac:dyDescent="0.3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thickTop="1" thickBot="1" x14ac:dyDescent="0.3">
      <c r="A33" s="7"/>
      <c r="B33" s="10"/>
      <c r="C33" s="1"/>
      <c r="D33" s="1"/>
    </row>
    <row r="34" spans="1:4" ht="16.5" customHeight="1" thickTop="1" thickBot="1" x14ac:dyDescent="0.3">
      <c r="A34" s="7"/>
      <c r="B34" s="3" t="s">
        <v>117</v>
      </c>
      <c r="C34" s="1" t="s">
        <v>7</v>
      </c>
      <c r="D34" s="1">
        <f>D35+D36</f>
        <v>-253874.21000000002</v>
      </c>
    </row>
    <row r="35" spans="1:4" ht="16.5" customHeight="1" x14ac:dyDescent="0.25">
      <c r="A35" s="7"/>
      <c r="B35" s="3" t="s">
        <v>8</v>
      </c>
      <c r="C35" s="1" t="s">
        <v>7</v>
      </c>
      <c r="D35" s="1">
        <f>D8+D15-D20-D21-D22</f>
        <v>-125548.36</v>
      </c>
    </row>
    <row r="36" spans="1:4" ht="16.5" customHeight="1" x14ac:dyDescent="0.25">
      <c r="A36" s="7"/>
      <c r="B36" s="3" t="s">
        <v>9</v>
      </c>
      <c r="C36" s="1" t="s">
        <v>7</v>
      </c>
      <c r="D36" s="1">
        <f>D9+D16-D24</f>
        <v>-128325.85</v>
      </c>
    </row>
    <row r="37" spans="1:4" ht="16.5" customHeight="1" x14ac:dyDescent="0.25">
      <c r="A37" s="11"/>
    </row>
    <row r="38" spans="1:4" ht="16.5" customHeight="1" x14ac:dyDescent="0.25">
      <c r="A38" s="12"/>
      <c r="B38" s="13"/>
      <c r="C38" s="13"/>
      <c r="D38" s="13"/>
    </row>
    <row r="39" spans="1:4" ht="16.5" customHeight="1" x14ac:dyDescent="0.25">
      <c r="A39" s="12"/>
      <c r="B39" s="9" t="s">
        <v>49</v>
      </c>
    </row>
    <row r="40" spans="1:4" ht="16.5" customHeight="1" x14ac:dyDescent="0.25">
      <c r="A40" s="12"/>
      <c r="C40" t="s">
        <v>118</v>
      </c>
    </row>
  </sheetData>
  <mergeCells count="6">
    <mergeCell ref="A26:D26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59.25" customHeight="1" x14ac:dyDescent="0.25">
      <c r="A4" s="37" t="s">
        <v>106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55</v>
      </c>
      <c r="B17" s="6" t="s">
        <v>97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76</v>
      </c>
      <c r="B25" s="1" t="s">
        <v>107</v>
      </c>
      <c r="C25" s="1" t="s">
        <v>7</v>
      </c>
      <c r="D25" s="15">
        <v>550000</v>
      </c>
    </row>
    <row r="26" spans="1:4" x14ac:dyDescent="0.25">
      <c r="A26" s="4" t="s">
        <v>94</v>
      </c>
      <c r="B26" s="1" t="s">
        <v>108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59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60</v>
      </c>
      <c r="B38" s="1" t="s">
        <v>61</v>
      </c>
      <c r="C38" s="1" t="s">
        <v>7</v>
      </c>
      <c r="D38" s="15">
        <v>267.67</v>
      </c>
    </row>
    <row r="39" spans="1:4" x14ac:dyDescent="0.25">
      <c r="A39" s="4" t="s">
        <v>62</v>
      </c>
      <c r="B39" s="1" t="s">
        <v>63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109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110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87</v>
      </c>
      <c r="B18" s="1" t="s">
        <v>111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101</v>
      </c>
      <c r="B26" s="1" t="s">
        <v>112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64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3.75" customHeight="1" x14ac:dyDescent="0.25">
      <c r="A4" s="37" t="s">
        <v>52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55</v>
      </c>
      <c r="B18" s="23" t="s">
        <v>56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57</v>
      </c>
      <c r="B26" s="1" t="s">
        <v>58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60</v>
      </c>
      <c r="B37" s="1" t="s">
        <v>61</v>
      </c>
      <c r="C37" s="1" t="s">
        <v>7</v>
      </c>
      <c r="D37" s="15"/>
    </row>
    <row r="38" spans="1:4" hidden="1" x14ac:dyDescent="0.25">
      <c r="A38" s="4" t="s">
        <v>62</v>
      </c>
      <c r="B38" s="1" t="s">
        <v>63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66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53</v>
      </c>
      <c r="B16" s="22" t="s">
        <v>54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55</v>
      </c>
      <c r="B18" s="23" t="s">
        <v>67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57</v>
      </c>
      <c r="B26" s="1" t="s">
        <v>68</v>
      </c>
      <c r="C26" s="1" t="s">
        <v>7</v>
      </c>
      <c r="D26" s="15">
        <v>68755</v>
      </c>
    </row>
    <row r="27" spans="1:4" ht="16.5" customHeight="1" x14ac:dyDescent="0.25">
      <c r="A27" s="4" t="s">
        <v>69</v>
      </c>
      <c r="B27" s="1" t="s">
        <v>70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59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60</v>
      </c>
      <c r="B38" s="1" t="s">
        <v>61</v>
      </c>
      <c r="C38" s="1" t="s">
        <v>7</v>
      </c>
      <c r="D38" s="15"/>
    </row>
    <row r="39" spans="1:4" ht="16.5" hidden="1" customHeight="1" x14ac:dyDescent="0.25">
      <c r="A39" s="4" t="s">
        <v>62</v>
      </c>
      <c r="B39" s="1" t="s">
        <v>63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64</v>
      </c>
    </row>
    <row r="52" spans="1:3" x14ac:dyDescent="0.25">
      <c r="A52" s="30" t="s">
        <v>65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57</v>
      </c>
      <c r="B25" s="1" t="s">
        <v>68</v>
      </c>
      <c r="C25" s="1" t="s">
        <v>7</v>
      </c>
      <c r="D25" s="1">
        <v>68755</v>
      </c>
    </row>
    <row r="26" spans="1:4" ht="16.5" customHeight="1" x14ac:dyDescent="0.25">
      <c r="A26" s="4" t="s">
        <v>69</v>
      </c>
      <c r="B26" s="1" t="s">
        <v>72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73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53</v>
      </c>
      <c r="B16" s="5" t="s">
        <v>74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75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76</v>
      </c>
      <c r="B25" s="1" t="s">
        <v>77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57</v>
      </c>
      <c r="B27" s="1" t="s">
        <v>78</v>
      </c>
      <c r="C27" s="1" t="s">
        <v>7</v>
      </c>
      <c r="D27" s="15">
        <v>34594.99</v>
      </c>
    </row>
    <row r="28" spans="1:4" x14ac:dyDescent="0.25">
      <c r="A28" s="4" t="s">
        <v>69</v>
      </c>
      <c r="B28" s="1" t="s">
        <v>79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60</v>
      </c>
      <c r="B39" s="1" t="s">
        <v>63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80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81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60</v>
      </c>
      <c r="B32" s="1" t="s">
        <v>82</v>
      </c>
      <c r="C32" s="1" t="s">
        <v>7</v>
      </c>
      <c r="D32" s="15">
        <v>10954.48</v>
      </c>
    </row>
    <row r="33" spans="1:4" ht="16.5" customHeight="1" x14ac:dyDescent="0.25">
      <c r="A33" s="4" t="s">
        <v>62</v>
      </c>
      <c r="B33" s="1" t="s">
        <v>63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59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8" t="s">
        <v>83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84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85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86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87</v>
      </c>
      <c r="B19" s="1" t="s">
        <v>29</v>
      </c>
      <c r="C19" s="1" t="s">
        <v>7</v>
      </c>
      <c r="D19" s="1"/>
    </row>
    <row r="20" spans="1:4" x14ac:dyDescent="0.25">
      <c r="A20" s="4" t="s">
        <v>88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89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51</v>
      </c>
      <c r="C1" s="36"/>
      <c r="D1" s="36"/>
    </row>
    <row r="4" spans="1:4" ht="66.75" customHeight="1" x14ac:dyDescent="0.25">
      <c r="A4" s="37" t="s">
        <v>90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53</v>
      </c>
      <c r="B16" s="22" t="s">
        <v>54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55</v>
      </c>
      <c r="B18" s="23" t="s">
        <v>56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57</v>
      </c>
      <c r="B26" s="1" t="s">
        <v>58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59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60</v>
      </c>
      <c r="B37" s="1" t="s">
        <v>61</v>
      </c>
      <c r="C37" s="1" t="s">
        <v>7</v>
      </c>
      <c r="D37" s="15">
        <v>13967.37</v>
      </c>
    </row>
    <row r="38" spans="1:4" x14ac:dyDescent="0.25">
      <c r="A38" s="4" t="s">
        <v>62</v>
      </c>
      <c r="B38" s="1" t="s">
        <v>63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64</v>
      </c>
    </row>
    <row r="51" spans="1:3" x14ac:dyDescent="0.25">
      <c r="A51" s="30" t="s">
        <v>65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2016-04-04T08:46:41Z</dcterms:modified>
</cp:coreProperties>
</file>